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085" windowHeight="9405"/>
  </bookViews>
  <sheets>
    <sheet name="CASH ADVANCE (2)" sheetId="1" r:id="rId1"/>
  </sheets>
  <definedNames>
    <definedName name="_xlnm.Print_Area" localSheetId="0">'CASH ADVANCE (2)'!$A$1:$P$60</definedName>
  </definedNames>
  <calcPr calcId="144525"/>
</workbook>
</file>

<file path=xl/calcChain.xml><?xml version="1.0" encoding="utf-8"?>
<calcChain xmlns="http://schemas.openxmlformats.org/spreadsheetml/2006/main">
  <c r="L35" i="1" l="1"/>
  <c r="L28" i="1"/>
  <c r="L27" i="1"/>
  <c r="L26" i="1"/>
  <c r="L29" i="1" s="1"/>
  <c r="K22" i="1"/>
  <c r="P3" i="1"/>
  <c r="L37" i="1" l="1"/>
</calcChain>
</file>

<file path=xl/sharedStrings.xml><?xml version="1.0" encoding="utf-8"?>
<sst xmlns="http://schemas.openxmlformats.org/spreadsheetml/2006/main" count="59" uniqueCount="43">
  <si>
    <t>DICKINSON ISD</t>
  </si>
  <si>
    <t>CASH ADVANCE</t>
  </si>
  <si>
    <t>Date:</t>
  </si>
  <si>
    <t>SECTION A: EVENT DETAILS</t>
  </si>
  <si>
    <t>Name of Event:</t>
  </si>
  <si>
    <t>Department/Campus:</t>
  </si>
  <si>
    <t>Event Address:</t>
  </si>
  <si>
    <t>Advance Requested By:</t>
  </si>
  <si>
    <t>Event City, State, Zip:</t>
  </si>
  <si>
    <t>Reason for Travel:</t>
  </si>
  <si>
    <t>Event Date:</t>
  </si>
  <si>
    <t>List of Participants:</t>
  </si>
  <si>
    <t>List Attached</t>
  </si>
  <si>
    <t>SECTION B: CALCULATION OF ADVANCE</t>
  </si>
  <si>
    <t>NOTE: CASH ADVANCE SHALL BE APPROVED AND ATTACHED TO REQUEST FOR PAYMENT</t>
  </si>
  <si>
    <t>NUMBER OF PARTICIPANTS TRAVELING</t>
  </si>
  <si>
    <t xml:space="preserve">Adults </t>
  </si>
  <si>
    <t>Students</t>
  </si>
  <si>
    <t>Total</t>
  </si>
  <si>
    <t>MEAL REQUESTS</t>
  </si>
  <si>
    <t>Meals</t>
  </si>
  <si>
    <t>Days</t>
  </si>
  <si>
    <t>X</t>
  </si>
  <si>
    <t>Participants</t>
  </si>
  <si>
    <t>Daily Rate*</t>
  </si>
  <si>
    <t>=</t>
  </si>
  <si>
    <t>Amount</t>
  </si>
  <si>
    <t>Breakfast</t>
  </si>
  <si>
    <t>Lunch</t>
  </si>
  <si>
    <t>Dinner</t>
  </si>
  <si>
    <t>*Rates per Student Travel Guidelines</t>
  </si>
  <si>
    <t>OTHER REQUESTS</t>
  </si>
  <si>
    <t>Detailed Description</t>
  </si>
  <si>
    <t>Total Cash Advance Requested</t>
  </si>
  <si>
    <t>I understand that I am responsible for all receipts for purchases made with funds advanced by Dickinson Independent School District (DISD). I am required to submit all receipts and/or refunds to Business Services within two weeks after the event. If for any reason I lose a receipt and unable to obtain a duplicate receipt, I will owe DISD for those funds. Unless receipts are furnished to identify the advance as an expenditure, I acknowledge that the IRS considers these funds to be taxable income and DISD will add the amount to my W-2 at the end of the year as taxable income. Failure to follow these procedures will exclude me from future use of this privilege. By signing below, I accept all the conditions as stated above.</t>
  </si>
  <si>
    <t>Requestor's Signature</t>
  </si>
  <si>
    <t>Date</t>
  </si>
  <si>
    <t>Principal/Director</t>
  </si>
  <si>
    <t>For Secretary/Bookkeeper Use Only</t>
  </si>
  <si>
    <t>Deposit Slip Attached</t>
  </si>
  <si>
    <t>Total Due To(From) Employee</t>
  </si>
  <si>
    <t>Receipt(s) Attached</t>
  </si>
  <si>
    <t>Revised 7/2012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</si>
</sst>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mmmm\ d\,\ yyyy;@"/>
  </numFmts>
  <fonts count="18">
    <font>
      <sz val="10"/>
      <name val="Geneva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color rgb="FF000000"/>
      <name val="Calibri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164" fontId="4" fillId="3" borderId="7" xfId="0" applyNumberFormat="1" applyFont="1" applyFill="1" applyBorder="1" applyAlignment="1">
      <alignment horizontal="left" vertical="center"/>
    </xf>
    <xf numFmtId="164" fontId="4" fillId="3" borderId="8" xfId="0" applyNumberFormat="1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164" fontId="4" fillId="3" borderId="0" xfId="0" applyNumberFormat="1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/>
    </xf>
    <xf numFmtId="164" fontId="4" fillId="3" borderId="12" xfId="0" applyNumberFormat="1" applyFont="1" applyFill="1" applyBorder="1" applyAlignment="1">
      <alignment vertical="center"/>
    </xf>
    <xf numFmtId="164" fontId="4" fillId="3" borderId="13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6" fillId="3" borderId="0" xfId="0" applyNumberFormat="1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3" borderId="4" xfId="0" quotePrefix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center" vertical="center"/>
    </xf>
    <xf numFmtId="0" fontId="8" fillId="3" borderId="8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center"/>
    </xf>
    <xf numFmtId="44" fontId="4" fillId="3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4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" fillId="0" borderId="0" xfId="0" applyFont="1" applyBorder="1"/>
    <xf numFmtId="0" fontId="2" fillId="2" borderId="0" xfId="0" applyFont="1" applyFill="1" applyBorder="1" applyAlignment="1"/>
    <xf numFmtId="0" fontId="2" fillId="3" borderId="0" xfId="0" applyFont="1" applyFill="1" applyBorder="1" applyAlignment="1"/>
    <xf numFmtId="0" fontId="2" fillId="3" borderId="0" xfId="0" applyFont="1" applyFill="1" applyBorder="1"/>
    <xf numFmtId="0" fontId="8" fillId="0" borderId="0" xfId="0" applyFont="1" applyBorder="1"/>
    <xf numFmtId="0" fontId="14" fillId="0" borderId="0" xfId="0" applyFont="1" applyAlignment="1">
      <alignment wrapText="1" readingOrder="1"/>
    </xf>
    <xf numFmtId="0" fontId="2" fillId="0" borderId="12" xfId="0" applyFont="1" applyBorder="1"/>
    <xf numFmtId="0" fontId="2" fillId="0" borderId="0" xfId="0" applyFont="1"/>
    <xf numFmtId="0" fontId="9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5" fillId="0" borderId="0" xfId="0" applyFont="1"/>
    <xf numFmtId="0" fontId="5" fillId="2" borderId="22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quotePrefix="1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top"/>
    </xf>
    <xf numFmtId="0" fontId="5" fillId="2" borderId="23" xfId="0" applyFont="1" applyFill="1" applyBorder="1"/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/>
    <xf numFmtId="0" fontId="5" fillId="2" borderId="24" xfId="0" applyFont="1" applyFill="1" applyBorder="1"/>
    <xf numFmtId="0" fontId="5" fillId="2" borderId="25" xfId="0" applyFont="1" applyFill="1" applyBorder="1"/>
    <xf numFmtId="0" fontId="5" fillId="2" borderId="26" xfId="0" applyFont="1" applyFill="1" applyBorder="1"/>
    <xf numFmtId="0" fontId="17" fillId="0" borderId="0" xfId="0" applyFont="1" applyAlignment="1">
      <alignment horizontal="right"/>
    </xf>
    <xf numFmtId="0" fontId="4" fillId="0" borderId="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>
      <alignment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3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4" xfId="0" applyNumberFormat="1" applyFont="1" applyFill="1" applyBorder="1" applyAlignment="1" applyProtection="1">
      <alignment horizontal="left" vertical="center" wrapText="1"/>
      <protection locked="0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164" fontId="8" fillId="3" borderId="6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7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8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9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0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10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11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12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44" fontId="8" fillId="0" borderId="2" xfId="0" applyNumberFormat="1" applyFont="1" applyFill="1" applyBorder="1" applyAlignment="1" applyProtection="1">
      <alignment horizontal="center" vertical="center"/>
      <protection locked="0"/>
    </xf>
    <xf numFmtId="44" fontId="8" fillId="0" borderId="4" xfId="0" applyNumberFormat="1" applyFont="1" applyFill="1" applyBorder="1" applyAlignment="1" applyProtection="1">
      <alignment horizontal="center" vertical="center"/>
      <protection locked="0"/>
    </xf>
    <xf numFmtId="44" fontId="8" fillId="3" borderId="2" xfId="0" applyNumberFormat="1" applyFont="1" applyFill="1" applyBorder="1" applyAlignment="1">
      <alignment horizontal="center" vertical="center"/>
    </xf>
    <xf numFmtId="44" fontId="8" fillId="3" borderId="3" xfId="0" applyNumberFormat="1" applyFont="1" applyFill="1" applyBorder="1" applyAlignment="1">
      <alignment horizontal="center" vertical="center"/>
    </xf>
    <xf numFmtId="44" fontId="8" fillId="3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44" fontId="8" fillId="0" borderId="6" xfId="0" applyNumberFormat="1" applyFont="1" applyFill="1" applyBorder="1" applyAlignment="1" applyProtection="1">
      <alignment horizontal="center" vertical="center"/>
      <protection locked="0"/>
    </xf>
    <xf numFmtId="44" fontId="8" fillId="0" borderId="8" xfId="0" applyNumberFormat="1" applyFont="1" applyFill="1" applyBorder="1" applyAlignment="1" applyProtection="1">
      <alignment horizontal="center" vertical="center"/>
      <protection locked="0"/>
    </xf>
    <xf numFmtId="44" fontId="8" fillId="3" borderId="6" xfId="0" applyNumberFormat="1" applyFont="1" applyFill="1" applyBorder="1" applyAlignment="1">
      <alignment horizontal="center" vertical="center"/>
    </xf>
    <xf numFmtId="44" fontId="8" fillId="3" borderId="7" xfId="0" applyNumberFormat="1" applyFont="1" applyFill="1" applyBorder="1" applyAlignment="1">
      <alignment horizontal="center" vertical="center"/>
    </xf>
    <xf numFmtId="44" fontId="8" fillId="3" borderId="8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44" fontId="4" fillId="3" borderId="2" xfId="0" applyNumberFormat="1" applyFont="1" applyFill="1" applyBorder="1" applyAlignment="1">
      <alignment horizontal="center" vertical="center"/>
    </xf>
    <xf numFmtId="44" fontId="4" fillId="3" borderId="3" xfId="0" applyNumberFormat="1" applyFont="1" applyFill="1" applyBorder="1" applyAlignment="1">
      <alignment horizontal="center" vertical="center"/>
    </xf>
    <xf numFmtId="44" fontId="4" fillId="3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4" fontId="4" fillId="0" borderId="0" xfId="0" applyNumberFormat="1" applyFont="1" applyFill="1" applyBorder="1" applyAlignment="1">
      <alignment horizontal="right" vertical="center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44" fontId="8" fillId="3" borderId="2" xfId="0" applyNumberFormat="1" applyFont="1" applyFill="1" applyBorder="1" applyAlignment="1" applyProtection="1">
      <alignment horizontal="center" vertical="center"/>
      <protection locked="0"/>
    </xf>
    <xf numFmtId="44" fontId="8" fillId="3" borderId="3" xfId="0" applyNumberFormat="1" applyFont="1" applyFill="1" applyBorder="1" applyAlignment="1" applyProtection="1">
      <alignment horizontal="center" vertical="center"/>
      <protection locked="0"/>
    </xf>
    <xf numFmtId="44" fontId="8" fillId="3" borderId="4" xfId="0" applyNumberFormat="1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left" vertical="center" wrapText="1"/>
      <protection locked="0"/>
    </xf>
    <xf numFmtId="44" fontId="8" fillId="3" borderId="6" xfId="0" applyNumberFormat="1" applyFont="1" applyFill="1" applyBorder="1" applyAlignment="1" applyProtection="1">
      <alignment horizontal="center" vertical="center"/>
      <protection locked="0"/>
    </xf>
    <xf numFmtId="44" fontId="8" fillId="3" borderId="7" xfId="0" applyNumberFormat="1" applyFont="1" applyFill="1" applyBorder="1" applyAlignment="1" applyProtection="1">
      <alignment horizontal="center" vertical="center"/>
      <protection locked="0"/>
    </xf>
    <xf numFmtId="44" fontId="8" fillId="3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left" vertical="center"/>
    </xf>
    <xf numFmtId="44" fontId="13" fillId="0" borderId="17" xfId="0" applyNumberFormat="1" applyFont="1" applyFill="1" applyBorder="1" applyAlignment="1">
      <alignment horizontal="center" vertical="center"/>
    </xf>
    <xf numFmtId="44" fontId="13" fillId="0" borderId="16" xfId="0" applyNumberFormat="1" applyFont="1" applyFill="1" applyBorder="1" applyAlignment="1">
      <alignment horizontal="center" vertical="center"/>
    </xf>
    <xf numFmtId="44" fontId="13" fillId="0" borderId="1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 readingOrder="1"/>
    </xf>
    <xf numFmtId="0" fontId="15" fillId="2" borderId="19" xfId="0" applyFont="1" applyFill="1" applyBorder="1" applyAlignment="1">
      <alignment horizontal="center" vertical="top"/>
    </xf>
    <xf numFmtId="0" fontId="15" fillId="2" borderId="20" xfId="0" applyFont="1" applyFill="1" applyBorder="1" applyAlignment="1">
      <alignment horizontal="center" vertical="top"/>
    </xf>
    <xf numFmtId="0" fontId="15" fillId="2" borderId="21" xfId="0" applyFont="1" applyFill="1" applyBorder="1" applyAlignment="1">
      <alignment horizontal="center" vertical="top"/>
    </xf>
    <xf numFmtId="0" fontId="5" fillId="2" borderId="0" xfId="0" quotePrefix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55</xdr:row>
      <xdr:rowOff>104775</xdr:rowOff>
    </xdr:from>
    <xdr:to>
      <xdr:col>3</xdr:col>
      <xdr:colOff>238125</xdr:colOff>
      <xdr:row>55</xdr:row>
      <xdr:rowOff>104775</xdr:rowOff>
    </xdr:to>
    <xdr:cxnSp macro="">
      <xdr:nvCxnSpPr>
        <xdr:cNvPr id="2" name="Straight Connector 1"/>
        <xdr:cNvCxnSpPr/>
      </xdr:nvCxnSpPr>
      <xdr:spPr bwMode="auto">
        <a:xfrm>
          <a:off x="1914525" y="11049000"/>
          <a:ext cx="1714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9</xdr:col>
      <xdr:colOff>0</xdr:colOff>
      <xdr:row>56</xdr:row>
      <xdr:rowOff>0</xdr:rowOff>
    </xdr:from>
    <xdr:to>
      <xdr:col>12</xdr:col>
      <xdr:colOff>123825</xdr:colOff>
      <xdr:row>56</xdr:row>
      <xdr:rowOff>0</xdr:rowOff>
    </xdr:to>
    <xdr:cxnSp macro="">
      <xdr:nvCxnSpPr>
        <xdr:cNvPr id="3" name="Straight Connector 2"/>
        <xdr:cNvCxnSpPr/>
      </xdr:nvCxnSpPr>
      <xdr:spPr bwMode="auto">
        <a:xfrm>
          <a:off x="4286250" y="11134725"/>
          <a:ext cx="16859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56</xdr:row>
      <xdr:rowOff>0</xdr:rowOff>
    </xdr:from>
    <xdr:to>
      <xdr:col>2</xdr:col>
      <xdr:colOff>781050</xdr:colOff>
      <xdr:row>56</xdr:row>
      <xdr:rowOff>1</xdr:rowOff>
    </xdr:to>
    <xdr:cxnSp macro="">
      <xdr:nvCxnSpPr>
        <xdr:cNvPr id="4" name="Straight Connector 3"/>
        <xdr:cNvCxnSpPr/>
      </xdr:nvCxnSpPr>
      <xdr:spPr bwMode="auto">
        <a:xfrm flipV="1">
          <a:off x="66675" y="11134725"/>
          <a:ext cx="1571625" cy="1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3</xdr:col>
      <xdr:colOff>619125</xdr:colOff>
      <xdr:row>56</xdr:row>
      <xdr:rowOff>28575</xdr:rowOff>
    </xdr:from>
    <xdr:ext cx="1343025" cy="248851"/>
    <xdr:sp macro="" textlink="">
      <xdr:nvSpPr>
        <xdr:cNvPr id="5" name="TextBox 4"/>
        <xdr:cNvSpPr txBox="1"/>
      </xdr:nvSpPr>
      <xdr:spPr>
        <a:xfrm>
          <a:off x="2466975" y="11163300"/>
          <a:ext cx="1343025" cy="24885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/>
            <a:t>Receipts(s)</a:t>
          </a:r>
          <a:r>
            <a:rPr lang="en-US" sz="1000" baseline="0"/>
            <a:t> Total</a:t>
          </a:r>
          <a:endParaRPr lang="en-US" sz="1000"/>
        </a:p>
      </xdr:txBody>
    </xdr:sp>
    <xdr:clientData/>
  </xdr:oneCellAnchor>
  <xdr:twoCellAnchor>
    <xdr:from>
      <xdr:col>3</xdr:col>
      <xdr:colOff>333375</xdr:colOff>
      <xdr:row>56</xdr:row>
      <xdr:rowOff>0</xdr:rowOff>
    </xdr:from>
    <xdr:to>
      <xdr:col>7</xdr:col>
      <xdr:colOff>0</xdr:colOff>
      <xdr:row>56</xdr:row>
      <xdr:rowOff>0</xdr:rowOff>
    </xdr:to>
    <xdr:cxnSp macro="">
      <xdr:nvCxnSpPr>
        <xdr:cNvPr id="6" name="Straight Connector 5"/>
        <xdr:cNvCxnSpPr/>
      </xdr:nvCxnSpPr>
      <xdr:spPr bwMode="auto">
        <a:xfrm>
          <a:off x="2181225" y="11134725"/>
          <a:ext cx="16383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showGridLines="0" tabSelected="1" view="pageLayout" topLeftCell="A22" zoomScale="80" zoomScaleNormal="100" zoomScalePageLayoutView="80" workbookViewId="0">
      <selection activeCell="L34" sqref="L34:O34"/>
    </sheetView>
  </sheetViews>
  <sheetFormatPr defaultColWidth="10.7109375" defaultRowHeight="12.75"/>
  <cols>
    <col min="1" max="1" width="1" style="66" customWidth="1"/>
    <col min="2" max="2" width="11.85546875" style="66" customWidth="1"/>
    <col min="3" max="3" width="14.85546875" style="66" customWidth="1"/>
    <col min="4" max="4" width="10.28515625" style="66" customWidth="1"/>
    <col min="5" max="5" width="3.140625" style="66" customWidth="1"/>
    <col min="6" max="6" width="5.140625" style="66" customWidth="1"/>
    <col min="7" max="7" width="11" style="66" customWidth="1"/>
    <col min="8" max="8" width="4.5703125" style="66" customWidth="1"/>
    <col min="9" max="9" width="2.42578125" style="66" customWidth="1"/>
    <col min="10" max="10" width="12.5703125" style="66" customWidth="1"/>
    <col min="11" max="11" width="3" style="66" customWidth="1"/>
    <col min="12" max="12" width="7.85546875" style="66" customWidth="1"/>
    <col min="13" max="13" width="6.5703125" style="66" customWidth="1"/>
    <col min="14" max="14" width="4" style="66" customWidth="1"/>
    <col min="15" max="15" width="12.5703125" style="66" customWidth="1"/>
    <col min="16" max="16" width="13.5703125" style="66" customWidth="1"/>
    <col min="17" max="16384" width="10.7109375" style="66"/>
  </cols>
  <sheetData>
    <row r="1" spans="1:17" s="2" customFormat="1" ht="27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1" t="s">
        <v>1</v>
      </c>
      <c r="N1" s="91"/>
      <c r="O1" s="91"/>
      <c r="P1" s="91"/>
    </row>
    <row r="2" spans="1:17" s="5" customFormat="1" ht="5.25" customHeight="1" thickTop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</row>
    <row r="3" spans="1:17" s="5" customFormat="1" ht="16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 t="s">
        <v>2</v>
      </c>
      <c r="O3" s="7"/>
      <c r="P3" s="8">
        <f ca="1">TODAY()</f>
        <v>41382</v>
      </c>
    </row>
    <row r="4" spans="1:17" s="5" customFormat="1" ht="2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9"/>
      <c r="L4" s="9"/>
      <c r="M4" s="9"/>
      <c r="N4" s="9"/>
      <c r="O4" s="9"/>
      <c r="P4" s="9"/>
    </row>
    <row r="5" spans="1:17" s="10" customFormat="1" ht="18.75" customHeight="1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</row>
    <row r="6" spans="1:17" s="12" customFormat="1" ht="1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7" s="13" customFormat="1" ht="32.25" customHeight="1">
      <c r="A7" s="93" t="s">
        <v>4</v>
      </c>
      <c r="B7" s="94"/>
      <c r="C7" s="95"/>
      <c r="D7" s="96"/>
      <c r="E7" s="97"/>
      <c r="F7" s="97"/>
      <c r="G7" s="97"/>
      <c r="H7" s="98"/>
      <c r="I7" s="99" t="s">
        <v>5</v>
      </c>
      <c r="J7" s="99"/>
      <c r="K7" s="99"/>
      <c r="L7" s="99"/>
      <c r="M7" s="96"/>
      <c r="N7" s="97"/>
      <c r="O7" s="97"/>
      <c r="P7" s="98"/>
    </row>
    <row r="8" spans="1:17" s="14" customFormat="1" ht="32.25" customHeight="1">
      <c r="A8" s="93" t="s">
        <v>6</v>
      </c>
      <c r="B8" s="94"/>
      <c r="C8" s="95"/>
      <c r="D8" s="96"/>
      <c r="E8" s="97"/>
      <c r="F8" s="97"/>
      <c r="G8" s="97"/>
      <c r="H8" s="98"/>
      <c r="I8" s="99" t="s">
        <v>7</v>
      </c>
      <c r="J8" s="99"/>
      <c r="K8" s="99"/>
      <c r="L8" s="99"/>
      <c r="M8" s="96"/>
      <c r="N8" s="97"/>
      <c r="O8" s="97"/>
      <c r="P8" s="98"/>
    </row>
    <row r="9" spans="1:17" s="14" customFormat="1" ht="32.25" customHeight="1">
      <c r="A9" s="93" t="s">
        <v>8</v>
      </c>
      <c r="B9" s="94"/>
      <c r="C9" s="95"/>
      <c r="D9" s="103"/>
      <c r="E9" s="104"/>
      <c r="F9" s="104"/>
      <c r="G9" s="104"/>
      <c r="H9" s="105"/>
      <c r="I9" s="99" t="s">
        <v>9</v>
      </c>
      <c r="J9" s="99"/>
      <c r="K9" s="99"/>
      <c r="L9" s="99"/>
      <c r="M9" s="96"/>
      <c r="N9" s="97"/>
      <c r="O9" s="97"/>
      <c r="P9" s="98"/>
    </row>
    <row r="10" spans="1:17" s="14" customFormat="1" ht="6" customHeight="1">
      <c r="A10" s="106" t="s">
        <v>10</v>
      </c>
      <c r="B10" s="107"/>
      <c r="C10" s="108"/>
      <c r="D10" s="115"/>
      <c r="E10" s="116"/>
      <c r="F10" s="116"/>
      <c r="G10" s="116"/>
      <c r="H10" s="117"/>
      <c r="I10" s="99" t="s">
        <v>11</v>
      </c>
      <c r="J10" s="99"/>
      <c r="K10" s="99"/>
      <c r="L10" s="99"/>
      <c r="M10" s="15"/>
      <c r="N10" s="16"/>
      <c r="O10" s="16"/>
      <c r="P10" s="17"/>
    </row>
    <row r="11" spans="1:17" s="14" customFormat="1" ht="18" customHeight="1">
      <c r="A11" s="109"/>
      <c r="B11" s="110"/>
      <c r="C11" s="111"/>
      <c r="D11" s="118"/>
      <c r="E11" s="119"/>
      <c r="F11" s="119"/>
      <c r="G11" s="119"/>
      <c r="H11" s="120"/>
      <c r="I11" s="99"/>
      <c r="J11" s="99"/>
      <c r="K11" s="99"/>
      <c r="L11" s="99"/>
      <c r="M11" s="18"/>
      <c r="N11" s="88"/>
      <c r="O11" s="19" t="s">
        <v>12</v>
      </c>
      <c r="P11" s="20"/>
      <c r="Q11" s="21"/>
    </row>
    <row r="12" spans="1:17" s="14" customFormat="1" ht="7.5" customHeight="1">
      <c r="A12" s="112"/>
      <c r="B12" s="113"/>
      <c r="C12" s="114"/>
      <c r="D12" s="121"/>
      <c r="E12" s="122"/>
      <c r="F12" s="122"/>
      <c r="G12" s="122"/>
      <c r="H12" s="123"/>
      <c r="I12" s="99"/>
      <c r="J12" s="99"/>
      <c r="K12" s="99"/>
      <c r="L12" s="99"/>
      <c r="M12" s="22"/>
      <c r="N12" s="23"/>
      <c r="O12" s="23"/>
      <c r="P12" s="24"/>
      <c r="Q12" s="21"/>
    </row>
    <row r="13" spans="1:17" s="3" customFormat="1" ht="15.75" customHeight="1">
      <c r="A13" s="25"/>
      <c r="B13" s="25"/>
      <c r="C13" s="25"/>
      <c r="D13" s="26"/>
      <c r="E13" s="26"/>
      <c r="F13" s="26"/>
      <c r="G13" s="26"/>
      <c r="H13" s="26"/>
      <c r="I13" s="26"/>
      <c r="J13" s="27"/>
      <c r="K13" s="27"/>
      <c r="L13" s="27"/>
      <c r="M13" s="27"/>
      <c r="N13" s="28"/>
      <c r="O13" s="28"/>
      <c r="P13" s="28"/>
      <c r="Q13" s="29"/>
    </row>
    <row r="14" spans="1:17" s="31" customFormat="1" ht="18" customHeight="1">
      <c r="A14" s="92" t="s">
        <v>13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30"/>
    </row>
    <row r="15" spans="1:17" s="3" customFormat="1" ht="7.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29"/>
    </row>
    <row r="16" spans="1:17" s="3" customFormat="1" ht="7.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29"/>
    </row>
    <row r="17" spans="1:18" s="14" customFormat="1" ht="15" customHeight="1">
      <c r="A17" s="124" t="s">
        <v>14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21"/>
    </row>
    <row r="18" spans="1:18" s="21" customFormat="1" ht="12.7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8" s="14" customFormat="1" ht="9.75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21"/>
    </row>
    <row r="20" spans="1:18" s="14" customFormat="1" ht="20.25" customHeight="1">
      <c r="A20" s="33"/>
      <c r="B20" s="33"/>
      <c r="C20" s="100" t="s">
        <v>15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2"/>
      <c r="P20" s="33"/>
    </row>
    <row r="21" spans="1:18" s="14" customFormat="1" ht="19.5" customHeight="1">
      <c r="A21" s="33"/>
      <c r="B21" s="33"/>
      <c r="C21" s="125" t="s">
        <v>16</v>
      </c>
      <c r="D21" s="125"/>
      <c r="E21" s="125"/>
      <c r="F21" s="125"/>
      <c r="G21" s="125" t="s">
        <v>17</v>
      </c>
      <c r="H21" s="125"/>
      <c r="I21" s="125"/>
      <c r="J21" s="125"/>
      <c r="K21" s="125" t="s">
        <v>18</v>
      </c>
      <c r="L21" s="125"/>
      <c r="M21" s="125"/>
      <c r="N21" s="125"/>
      <c r="O21" s="125"/>
      <c r="P21" s="33"/>
    </row>
    <row r="22" spans="1:18" s="14" customFormat="1" ht="18" customHeight="1">
      <c r="A22" s="33"/>
      <c r="B22" s="33"/>
      <c r="C22" s="126"/>
      <c r="D22" s="126"/>
      <c r="E22" s="126"/>
      <c r="F22" s="126"/>
      <c r="G22" s="126"/>
      <c r="H22" s="126"/>
      <c r="I22" s="126"/>
      <c r="J22" s="126"/>
      <c r="K22" s="127">
        <f>C22+G22</f>
        <v>0</v>
      </c>
      <c r="L22" s="127"/>
      <c r="M22" s="127"/>
      <c r="N22" s="127"/>
      <c r="O22" s="127"/>
      <c r="P22" s="33"/>
    </row>
    <row r="23" spans="1:18" s="14" customFormat="1" ht="14.25" customHeight="1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8" s="14" customFormat="1" ht="20.25" customHeight="1">
      <c r="A24" s="33"/>
      <c r="B24" s="33"/>
      <c r="C24" s="100" t="s">
        <v>19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P24" s="33"/>
    </row>
    <row r="25" spans="1:18" s="14" customFormat="1" ht="15.75">
      <c r="A25" s="34"/>
      <c r="B25" s="35"/>
      <c r="C25" s="36" t="s">
        <v>20</v>
      </c>
      <c r="D25" s="36" t="s">
        <v>21</v>
      </c>
      <c r="E25" s="36" t="s">
        <v>22</v>
      </c>
      <c r="F25" s="128" t="s">
        <v>23</v>
      </c>
      <c r="G25" s="129"/>
      <c r="H25" s="36" t="s">
        <v>22</v>
      </c>
      <c r="I25" s="128" t="s">
        <v>24</v>
      </c>
      <c r="J25" s="129"/>
      <c r="K25" s="37" t="s">
        <v>25</v>
      </c>
      <c r="L25" s="130" t="s">
        <v>26</v>
      </c>
      <c r="M25" s="131"/>
      <c r="N25" s="131"/>
      <c r="O25" s="132"/>
      <c r="P25" s="38"/>
    </row>
    <row r="26" spans="1:18" s="14" customFormat="1" ht="18" customHeight="1">
      <c r="A26" s="35"/>
      <c r="B26" s="35"/>
      <c r="C26" s="39" t="s">
        <v>27</v>
      </c>
      <c r="D26" s="89"/>
      <c r="E26" s="40" t="s">
        <v>22</v>
      </c>
      <c r="F26" s="133"/>
      <c r="G26" s="134"/>
      <c r="H26" s="40" t="s">
        <v>22</v>
      </c>
      <c r="I26" s="135"/>
      <c r="J26" s="136"/>
      <c r="K26" s="41" t="s">
        <v>25</v>
      </c>
      <c r="L26" s="137">
        <f>D26*F26*I26</f>
        <v>0</v>
      </c>
      <c r="M26" s="138"/>
      <c r="N26" s="138"/>
      <c r="O26" s="139"/>
      <c r="P26" s="38"/>
    </row>
    <row r="27" spans="1:18" s="14" customFormat="1" ht="18" customHeight="1">
      <c r="A27" s="35"/>
      <c r="B27" s="35"/>
      <c r="C27" s="39" t="s">
        <v>28</v>
      </c>
      <c r="D27" s="90"/>
      <c r="E27" s="40" t="s">
        <v>22</v>
      </c>
      <c r="F27" s="133"/>
      <c r="G27" s="134"/>
      <c r="H27" s="40" t="s">
        <v>22</v>
      </c>
      <c r="I27" s="135"/>
      <c r="J27" s="136"/>
      <c r="K27" s="41" t="s">
        <v>25</v>
      </c>
      <c r="L27" s="137">
        <f t="shared" ref="L27:L28" si="0">D27*F27*I27</f>
        <v>0</v>
      </c>
      <c r="M27" s="138"/>
      <c r="N27" s="138"/>
      <c r="O27" s="139"/>
      <c r="P27" s="38"/>
    </row>
    <row r="28" spans="1:18" s="14" customFormat="1" ht="18" customHeight="1">
      <c r="A28" s="35"/>
      <c r="B28" s="35"/>
      <c r="C28" s="42" t="s">
        <v>29</v>
      </c>
      <c r="D28" s="89"/>
      <c r="E28" s="43" t="s">
        <v>22</v>
      </c>
      <c r="F28" s="141"/>
      <c r="G28" s="142"/>
      <c r="H28" s="43" t="s">
        <v>22</v>
      </c>
      <c r="I28" s="143"/>
      <c r="J28" s="144"/>
      <c r="K28" s="44" t="s">
        <v>25</v>
      </c>
      <c r="L28" s="145">
        <f t="shared" si="0"/>
        <v>0</v>
      </c>
      <c r="M28" s="146"/>
      <c r="N28" s="146"/>
      <c r="O28" s="147"/>
      <c r="P28" s="38"/>
      <c r="R28" s="7"/>
    </row>
    <row r="29" spans="1:18" s="14" customFormat="1" ht="18" customHeight="1">
      <c r="A29" s="35"/>
      <c r="B29" s="35"/>
      <c r="C29" s="148" t="s">
        <v>18</v>
      </c>
      <c r="D29" s="148"/>
      <c r="E29" s="148"/>
      <c r="F29" s="148"/>
      <c r="G29" s="148"/>
      <c r="H29" s="148"/>
      <c r="I29" s="148"/>
      <c r="J29" s="148"/>
      <c r="K29" s="148"/>
      <c r="L29" s="149">
        <f>SUM(L26:O28)</f>
        <v>0</v>
      </c>
      <c r="M29" s="150"/>
      <c r="N29" s="150"/>
      <c r="O29" s="151"/>
      <c r="P29" s="38"/>
      <c r="R29" s="7"/>
    </row>
    <row r="30" spans="1:18" s="14" customFormat="1" ht="22.5" customHeight="1">
      <c r="A30" s="35"/>
      <c r="B30" s="35"/>
      <c r="C30" s="45" t="s">
        <v>30</v>
      </c>
      <c r="D30" s="46"/>
      <c r="E30" s="46"/>
      <c r="F30" s="46"/>
      <c r="G30" s="46"/>
      <c r="H30" s="46"/>
      <c r="I30" s="46"/>
      <c r="J30" s="152"/>
      <c r="K30" s="152"/>
      <c r="L30" s="153"/>
      <c r="M30" s="153"/>
      <c r="N30" s="153"/>
      <c r="O30" s="47"/>
      <c r="P30" s="38"/>
    </row>
    <row r="31" spans="1:18" s="14" customFormat="1" ht="21" customHeight="1">
      <c r="A31" s="35"/>
      <c r="B31" s="35"/>
      <c r="C31" s="100" t="s">
        <v>31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2"/>
      <c r="P31" s="38"/>
    </row>
    <row r="32" spans="1:18" s="14" customFormat="1" ht="15.75">
      <c r="A32" s="7"/>
      <c r="B32" s="35"/>
      <c r="C32" s="140" t="s">
        <v>32</v>
      </c>
      <c r="D32" s="140"/>
      <c r="E32" s="140"/>
      <c r="F32" s="140"/>
      <c r="G32" s="140"/>
      <c r="H32" s="140"/>
      <c r="I32" s="140"/>
      <c r="J32" s="140"/>
      <c r="K32" s="140"/>
      <c r="L32" s="125" t="s">
        <v>26</v>
      </c>
      <c r="M32" s="125"/>
      <c r="N32" s="125"/>
      <c r="O32" s="125"/>
      <c r="P32" s="38"/>
    </row>
    <row r="33" spans="1:16" s="14" customFormat="1" ht="18" customHeight="1">
      <c r="A33" s="35"/>
      <c r="B33" s="35"/>
      <c r="C33" s="154"/>
      <c r="D33" s="154"/>
      <c r="E33" s="154"/>
      <c r="F33" s="154"/>
      <c r="G33" s="154"/>
      <c r="H33" s="154"/>
      <c r="I33" s="154"/>
      <c r="J33" s="154"/>
      <c r="K33" s="154"/>
      <c r="L33" s="155"/>
      <c r="M33" s="156"/>
      <c r="N33" s="156"/>
      <c r="O33" s="157"/>
      <c r="P33" s="38"/>
    </row>
    <row r="34" spans="1:16" s="14" customFormat="1" ht="18" customHeight="1">
      <c r="A34" s="35"/>
      <c r="B34" s="35"/>
      <c r="C34" s="158"/>
      <c r="D34" s="158"/>
      <c r="E34" s="158"/>
      <c r="F34" s="158"/>
      <c r="G34" s="158"/>
      <c r="H34" s="158"/>
      <c r="I34" s="158"/>
      <c r="J34" s="158"/>
      <c r="K34" s="158"/>
      <c r="L34" s="159"/>
      <c r="M34" s="160"/>
      <c r="N34" s="160"/>
      <c r="O34" s="161"/>
      <c r="P34" s="35"/>
    </row>
    <row r="35" spans="1:16" s="14" customFormat="1" ht="18" customHeight="1">
      <c r="A35" s="35"/>
      <c r="C35" s="162" t="s">
        <v>18</v>
      </c>
      <c r="D35" s="162"/>
      <c r="E35" s="162"/>
      <c r="F35" s="162"/>
      <c r="G35" s="162"/>
      <c r="H35" s="162"/>
      <c r="I35" s="162"/>
      <c r="J35" s="162"/>
      <c r="K35" s="162"/>
      <c r="L35" s="149">
        <f>SUM(L33:O34)</f>
        <v>0</v>
      </c>
      <c r="M35" s="150"/>
      <c r="N35" s="150"/>
      <c r="O35" s="151"/>
      <c r="P35" s="35"/>
    </row>
    <row r="36" spans="1:16" s="3" customFormat="1" ht="27" customHeight="1" thickBot="1">
      <c r="A36" s="48"/>
      <c r="B36" s="49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49"/>
      <c r="O36" s="49"/>
      <c r="P36" s="49"/>
    </row>
    <row r="37" spans="1:16" s="3" customFormat="1" ht="21.75" thickBot="1">
      <c r="A37" s="48"/>
      <c r="B37" s="48"/>
      <c r="C37" s="51" t="s">
        <v>33</v>
      </c>
      <c r="D37" s="52"/>
      <c r="E37" s="52"/>
      <c r="F37" s="52"/>
      <c r="G37" s="53"/>
      <c r="H37" s="53"/>
      <c r="I37" s="53"/>
      <c r="J37" s="53"/>
      <c r="K37" s="53"/>
      <c r="L37" s="163">
        <f>L35+L29</f>
        <v>0</v>
      </c>
      <c r="M37" s="164"/>
      <c r="N37" s="164"/>
      <c r="O37" s="165"/>
      <c r="P37" s="48"/>
    </row>
    <row r="38" spans="1:16" s="59" customFormat="1" ht="5.25" customHeight="1">
      <c r="A38" s="54"/>
      <c r="B38" s="54"/>
      <c r="C38" s="54"/>
      <c r="D38" s="55"/>
      <c r="E38" s="55"/>
      <c r="F38" s="55"/>
      <c r="G38" s="56"/>
      <c r="H38" s="56"/>
      <c r="I38" s="56"/>
      <c r="J38" s="56"/>
      <c r="K38" s="56"/>
      <c r="L38" s="57"/>
      <c r="M38" s="57"/>
      <c r="N38" s="58"/>
      <c r="O38" s="58"/>
      <c r="P38" s="54"/>
    </row>
    <row r="39" spans="1:16" s="59" customFormat="1" ht="13.5" customHeight="1">
      <c r="A39" s="54"/>
      <c r="B39" s="54"/>
      <c r="C39" s="54"/>
      <c r="D39" s="55"/>
      <c r="E39" s="55"/>
      <c r="F39" s="55"/>
      <c r="G39" s="56"/>
      <c r="H39" s="56"/>
      <c r="I39" s="56"/>
      <c r="J39" s="56"/>
      <c r="K39" s="56"/>
      <c r="L39" s="57"/>
      <c r="M39" s="57"/>
      <c r="N39" s="58"/>
      <c r="O39" s="58"/>
      <c r="P39" s="54"/>
    </row>
    <row r="40" spans="1:16" s="59" customFormat="1" ht="11.25" customHeight="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</row>
    <row r="41" spans="1:16" s="62" customFormat="1" ht="8.25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</row>
    <row r="42" spans="1:16" s="63" customFormat="1" ht="18" customHeight="1">
      <c r="A42" s="166" t="s">
        <v>34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</row>
    <row r="43" spans="1:16" s="63" customFormat="1" ht="12.75" customHeight="1">
      <c r="A43" s="166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</row>
    <row r="44" spans="1:16" s="63" customFormat="1" ht="12.75" customHeight="1">
      <c r="A44" s="166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</row>
    <row r="45" spans="1:16" s="63" customFormat="1" ht="12.75" customHeight="1">
      <c r="A45" s="166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</row>
    <row r="46" spans="1:16" s="63" customFormat="1" ht="12.75" customHeight="1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</row>
    <row r="47" spans="1:16" s="63" customFormat="1" ht="12.75" customHeight="1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</row>
    <row r="48" spans="1:16" s="63" customFormat="1" ht="12.75" customHeight="1">
      <c r="A48" s="166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</row>
    <row r="49" spans="1:16" s="59" customFormat="1" ht="6.7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</row>
    <row r="50" spans="1:16" s="59" customFormat="1" ht="9" customHeight="1"/>
    <row r="51" spans="1:16">
      <c r="A51" s="65"/>
      <c r="B51" s="65"/>
      <c r="C51" s="65"/>
      <c r="D51" s="65"/>
      <c r="E51" s="65"/>
      <c r="F51" s="65"/>
      <c r="G51" s="65"/>
      <c r="H51" s="59"/>
      <c r="I51" s="59"/>
      <c r="J51" s="65"/>
      <c r="K51" s="65"/>
      <c r="L51" s="65"/>
      <c r="M51" s="65"/>
      <c r="N51" s="65"/>
      <c r="O51" s="65"/>
      <c r="P51" s="65"/>
    </row>
    <row r="52" spans="1:16" s="71" customFormat="1" ht="15.75">
      <c r="A52" s="67" t="s">
        <v>35</v>
      </c>
      <c r="B52" s="68"/>
      <c r="C52" s="68"/>
      <c r="D52" s="68"/>
      <c r="E52" s="68"/>
      <c r="F52" s="68"/>
      <c r="G52" s="69" t="s">
        <v>36</v>
      </c>
      <c r="H52" s="68"/>
      <c r="I52" s="68"/>
      <c r="J52" s="70" t="s">
        <v>37</v>
      </c>
      <c r="L52" s="72"/>
      <c r="M52" s="72"/>
      <c r="N52" s="72"/>
      <c r="P52" s="69" t="s">
        <v>36</v>
      </c>
    </row>
    <row r="53" spans="1:16" ht="13.5" customHeight="1" thickBot="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6" s="73" customFormat="1" ht="12">
      <c r="A54" s="167" t="s">
        <v>38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9"/>
    </row>
    <row r="55" spans="1:16" s="73" customFormat="1" ht="18" customHeight="1">
      <c r="A55" s="74"/>
      <c r="B55" s="75"/>
      <c r="C55" s="75"/>
      <c r="D55" s="75"/>
      <c r="E55" s="75"/>
      <c r="F55" s="76"/>
      <c r="G55" s="75"/>
      <c r="H55" s="77"/>
      <c r="I55" s="77"/>
      <c r="J55" s="75"/>
      <c r="K55" s="75"/>
      <c r="L55" s="75"/>
      <c r="M55" s="75"/>
      <c r="N55" s="78"/>
      <c r="O55" s="79" t="s">
        <v>39</v>
      </c>
      <c r="P55" s="80"/>
    </row>
    <row r="56" spans="1:16" s="73" customFormat="1" ht="15">
      <c r="A56" s="74"/>
      <c r="B56" s="75"/>
      <c r="C56" s="75"/>
      <c r="D56" s="75"/>
      <c r="E56" s="75"/>
      <c r="F56" s="75"/>
      <c r="G56" s="75"/>
      <c r="H56" s="170" t="s">
        <v>25</v>
      </c>
      <c r="I56" s="170"/>
      <c r="J56" s="75"/>
      <c r="K56" s="75"/>
      <c r="L56" s="75"/>
      <c r="M56" s="75"/>
      <c r="N56" s="81"/>
      <c r="O56" s="75"/>
      <c r="P56" s="80"/>
    </row>
    <row r="57" spans="1:16" s="73" customFormat="1" ht="18" customHeight="1">
      <c r="A57" s="74"/>
      <c r="B57" s="171" t="s">
        <v>33</v>
      </c>
      <c r="C57" s="171"/>
      <c r="D57" s="171"/>
      <c r="E57" s="82"/>
      <c r="F57" s="83"/>
      <c r="G57" s="83"/>
      <c r="H57" s="75"/>
      <c r="I57" s="75"/>
      <c r="J57" s="83" t="s">
        <v>40</v>
      </c>
      <c r="K57" s="83"/>
      <c r="L57" s="83"/>
      <c r="M57" s="83"/>
      <c r="N57" s="78"/>
      <c r="O57" s="79" t="s">
        <v>41</v>
      </c>
      <c r="P57" s="80"/>
    </row>
    <row r="58" spans="1:16" s="73" customFormat="1" ht="10.5" customHeight="1" thickBot="1">
      <c r="A58" s="84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6"/>
    </row>
    <row r="59" spans="1:16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87" t="s">
        <v>42</v>
      </c>
    </row>
    <row r="60" spans="1:16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1:16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</row>
    <row r="62" spans="1:16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</row>
    <row r="63" spans="1:16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</row>
    <row r="64" spans="1:16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</row>
    <row r="65" spans="1:16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</row>
    <row r="66" spans="1:16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</row>
    <row r="67" spans="1:16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</row>
    <row r="68" spans="1:16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</row>
    <row r="69" spans="1:16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</row>
  </sheetData>
  <sheetProtection sheet="1" objects="1" scenarios="1" selectLockedCells="1"/>
  <mergeCells count="57">
    <mergeCell ref="L37:O37"/>
    <mergeCell ref="A42:P48"/>
    <mergeCell ref="A54:P54"/>
    <mergeCell ref="H56:I56"/>
    <mergeCell ref="B57:D57"/>
    <mergeCell ref="C33:K33"/>
    <mergeCell ref="L33:O33"/>
    <mergeCell ref="C34:K34"/>
    <mergeCell ref="L34:O34"/>
    <mergeCell ref="C35:K35"/>
    <mergeCell ref="L35:O35"/>
    <mergeCell ref="C32:K32"/>
    <mergeCell ref="L32:O32"/>
    <mergeCell ref="F27:G27"/>
    <mergeCell ref="I27:J27"/>
    <mergeCell ref="L27:O27"/>
    <mergeCell ref="F28:G28"/>
    <mergeCell ref="I28:J28"/>
    <mergeCell ref="L28:O28"/>
    <mergeCell ref="C29:K29"/>
    <mergeCell ref="L29:O29"/>
    <mergeCell ref="J30:K30"/>
    <mergeCell ref="L30:N30"/>
    <mergeCell ref="C31:O31"/>
    <mergeCell ref="C24:O24"/>
    <mergeCell ref="F25:G25"/>
    <mergeCell ref="I25:J25"/>
    <mergeCell ref="L25:O25"/>
    <mergeCell ref="F26:G26"/>
    <mergeCell ref="I26:J26"/>
    <mergeCell ref="L26:O26"/>
    <mergeCell ref="C21:F21"/>
    <mergeCell ref="G21:J21"/>
    <mergeCell ref="K21:O21"/>
    <mergeCell ref="C22:F22"/>
    <mergeCell ref="G22:J22"/>
    <mergeCell ref="K22:O22"/>
    <mergeCell ref="C20:O20"/>
    <mergeCell ref="A8:C8"/>
    <mergeCell ref="D8:H8"/>
    <mergeCell ref="I8:L8"/>
    <mergeCell ref="M8:P8"/>
    <mergeCell ref="A9:C9"/>
    <mergeCell ref="D9:H9"/>
    <mergeCell ref="I9:L9"/>
    <mergeCell ref="M9:P9"/>
    <mergeCell ref="A10:C12"/>
    <mergeCell ref="D10:H12"/>
    <mergeCell ref="I10:L12"/>
    <mergeCell ref="A14:P14"/>
    <mergeCell ref="A17:P17"/>
    <mergeCell ref="M1:P1"/>
    <mergeCell ref="A5:P5"/>
    <mergeCell ref="A7:C7"/>
    <mergeCell ref="D7:H7"/>
    <mergeCell ref="I7:L7"/>
    <mergeCell ref="M7:P7"/>
  </mergeCells>
  <printOptions horizontalCentered="1" gridLinesSet="0"/>
  <pageMargins left="0" right="0" top="0" bottom="0" header="0.5" footer="0.25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ADVANCE (2)</vt:lpstr>
      <vt:lpstr>'CASH ADVANCE (2)'!Print_Area</vt:lpstr>
    </vt:vector>
  </TitlesOfParts>
  <Company>Dickinson ISD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Reznicek</dc:creator>
  <cp:lastModifiedBy>Mandy Reznicek</cp:lastModifiedBy>
  <cp:lastPrinted>2013-04-18T17:06:47Z</cp:lastPrinted>
  <dcterms:created xsi:type="dcterms:W3CDTF">2012-08-01T18:54:04Z</dcterms:created>
  <dcterms:modified xsi:type="dcterms:W3CDTF">2013-04-18T17:07:21Z</dcterms:modified>
</cp:coreProperties>
</file>